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676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43" l="1"/>
  <c r="J196" s="1"/>
  <c r="F196"/>
  <c r="L196"/>
  <c r="I196"/>
  <c r="H196"/>
  <c r="G196"/>
</calcChain>
</file>

<file path=xl/sharedStrings.xml><?xml version="1.0" encoding="utf-8"?>
<sst xmlns="http://schemas.openxmlformats.org/spreadsheetml/2006/main" count="251" uniqueCount="70">
  <si>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</si>
  <si>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</si>
  <si>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</si>
  <si>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</si>
  <si>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</si>
  <si>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</si>
  <si>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</si>
  <si>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</si>
  <si>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</si>
  <si>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</si>
  <si>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</si>
  <si>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</si>
  <si>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</si>
  <si>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</si>
  <si>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</si>
  <si>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</si>
  <si>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</si>
  <si>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</si>
  <si>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</si>
  <si>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</si>
  <si>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</si>
  <si>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</si>
  <si>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</si>
  <si>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</si>
  <si>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</si>
  <si>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</si>
  <si>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</si>
  <si>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</si>
  <si>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</si>
  <si>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</si>
  <si>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</si>
  <si>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</si>
  <si>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</si>
  <si>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</si>
  <si>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</si>
  <si>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</si>
  <si>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</si>
  <si>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</si>
  <si>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</si>
  <si>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"Архангеловская ООШ"</t>
  </si>
  <si>
    <t>директор</t>
  </si>
  <si>
    <t>Дорогина Л.П.</t>
  </si>
  <si>
    <t>Каша манная жидкая</t>
  </si>
  <si>
    <t>Бутерброды горячие с сыром(батон)</t>
  </si>
  <si>
    <t>Какао с молоком</t>
  </si>
  <si>
    <t>Хлеб пшеничный</t>
  </si>
  <si>
    <t>ПР</t>
  </si>
  <si>
    <t>Фрукт ( яблоко, банан, апельсин или мандарин)</t>
  </si>
  <si>
    <t>Котлеты рубленные из птицы с соусом томатным</t>
  </si>
  <si>
    <t xml:space="preserve"> </t>
  </si>
  <si>
    <t>Макаронные изделея</t>
  </si>
  <si>
    <t>Чай с сахаром</t>
  </si>
  <si>
    <t>Запеканка из творога с яблоками ( с молоком сгущеннным)</t>
  </si>
  <si>
    <t>Яйца вареные</t>
  </si>
  <si>
    <t>Кофейный напиток</t>
  </si>
  <si>
    <t>Рыба тушеная в томате с овощами</t>
  </si>
  <si>
    <t>Пюре картофельное/картофель отварной</t>
  </si>
  <si>
    <t>Чай с лимоном</t>
  </si>
  <si>
    <t>Йогурт</t>
  </si>
  <si>
    <t>Овощи свежие в нарезке ( огурец, помидор или сладкий перец)</t>
  </si>
  <si>
    <t>Плов из отварной говядины</t>
  </si>
  <si>
    <t>Сок фруктовый ( Инд.упак)</t>
  </si>
  <si>
    <t>Каша "Дружба"</t>
  </si>
  <si>
    <t>Бутерброд с маслом</t>
  </si>
  <si>
    <t>Омлет с сыром</t>
  </si>
  <si>
    <t>Рыба запеченная с соусом сметанным</t>
  </si>
  <si>
    <t>Каша  рассыпчатая с овощами (гречневая)</t>
  </si>
  <si>
    <t>Пудинг из творога с джемом</t>
  </si>
  <si>
    <t>Овощи свежие в нарезке</t>
  </si>
  <si>
    <t>Котлеты или биточки с соусом томатным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</si>
</sst>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R27" sqref="R27"/>
    </sheetView>
  </sheetViews>
  <sheetFormatPr defaultColWidth="9.109375" defaultRowHeight="13.2"/>
  <cols>
    <col min="1" max="1" width="4.77734375" style="2" customWidth="1"/>
    <col min="2" max="2" width="5.21875" style="2" customWidth="1"/>
    <col min="3" max="3" width="9.109375" style="1"/>
    <col min="4" max="4" width="11.6640625" style="1" customWidth="1"/>
    <col min="5" max="5" width="52.6640625" style="2" customWidth="1"/>
    <col min="6" max="6" width="9.21875" style="2" customWidth="1"/>
    <col min="7" max="7" width="10" style="2" customWidth="1"/>
    <col min="8" max="8" width="7.664062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5.9</v>
      </c>
      <c r="H6" s="40">
        <v>8</v>
      </c>
      <c r="I6" s="40">
        <v>26.7</v>
      </c>
      <c r="J6" s="40">
        <v>239.1</v>
      </c>
      <c r="K6" s="41">
        <v>189</v>
      </c>
      <c r="L6" s="40">
        <v>13.91</v>
      </c>
    </row>
    <row r="7" spans="1:12" ht="14.4">
      <c r="A7" s="23"/>
      <c r="B7" s="15"/>
      <c r="C7" s="11"/>
      <c r="D7" s="6"/>
      <c r="E7" s="42" t="s">
        <v>43</v>
      </c>
      <c r="F7" s="43">
        <v>30</v>
      </c>
      <c r="G7" s="43">
        <v>3.5</v>
      </c>
      <c r="H7" s="43">
        <v>6</v>
      </c>
      <c r="I7" s="43">
        <v>10.3</v>
      </c>
      <c r="J7" s="43">
        <v>110.2</v>
      </c>
      <c r="K7" s="44">
        <v>7</v>
      </c>
      <c r="L7" s="43">
        <v>9.7200000000000006</v>
      </c>
    </row>
    <row r="8" spans="1:12" ht="14.4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3.8</v>
      </c>
      <c r="H8" s="43">
        <v>3</v>
      </c>
      <c r="I8" s="43">
        <v>14.4</v>
      </c>
      <c r="J8" s="43">
        <v>96.1</v>
      </c>
      <c r="K8" s="44">
        <v>382</v>
      </c>
      <c r="L8" s="43">
        <v>9.9700000000000006</v>
      </c>
    </row>
    <row r="9" spans="1:12" ht="14.4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1.5</v>
      </c>
      <c r="H9" s="43">
        <v>0.1</v>
      </c>
      <c r="I9" s="43">
        <v>10</v>
      </c>
      <c r="J9" s="43">
        <v>47.4</v>
      </c>
      <c r="K9" s="44" t="s">
        <v>46</v>
      </c>
      <c r="L9" s="43">
        <v>1.42</v>
      </c>
    </row>
    <row r="10" spans="1:12" ht="14.4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0.4</v>
      </c>
      <c r="H10" s="43">
        <v>0.4</v>
      </c>
      <c r="I10" s="43">
        <v>9.9</v>
      </c>
      <c r="J10" s="43">
        <v>47.2</v>
      </c>
      <c r="K10" s="44">
        <v>338</v>
      </c>
      <c r="L10" s="43">
        <v>8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15.1</v>
      </c>
      <c r="H13" s="19">
        <f t="shared" si="0"/>
        <v>17.5</v>
      </c>
      <c r="I13" s="19">
        <f t="shared" si="0"/>
        <v>71.3</v>
      </c>
      <c r="J13" s="19">
        <f t="shared" si="0"/>
        <v>540</v>
      </c>
      <c r="K13" s="25"/>
      <c r="L13" s="19">
        <f t="shared" ref="L13" si="1">SUM(L6:L12)</f>
        <v>43.02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 t="shared" ref="G24:J24" si="4">G13+G23</f>
        <v>15.1</v>
      </c>
      <c r="H24" s="32">
        <f t="shared" si="4"/>
        <v>17.5</v>
      </c>
      <c r="I24" s="32">
        <f t="shared" si="4"/>
        <v>71.3</v>
      </c>
      <c r="J24" s="32">
        <f t="shared" si="4"/>
        <v>540</v>
      </c>
      <c r="K24" s="32"/>
      <c r="L24" s="32">
        <f t="shared" ref="L24" si="5">L13+L23</f>
        <v>43.02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120</v>
      </c>
      <c r="G25" s="40">
        <v>16.7</v>
      </c>
      <c r="H25" s="43">
        <v>12.8</v>
      </c>
      <c r="I25" s="40">
        <v>15.3</v>
      </c>
      <c r="J25" s="40">
        <v>201.2</v>
      </c>
      <c r="K25" s="41">
        <v>314</v>
      </c>
      <c r="L25" s="40">
        <v>40.479999999999997</v>
      </c>
    </row>
    <row r="26" spans="1:12" ht="14.4">
      <c r="A26" s="14"/>
      <c r="B26" s="15"/>
      <c r="C26" s="11"/>
      <c r="D26" s="6"/>
      <c r="E26" s="42" t="s">
        <v>50</v>
      </c>
      <c r="F26" s="43">
        <v>150</v>
      </c>
      <c r="G26" s="43">
        <v>5.7</v>
      </c>
      <c r="H26" s="43">
        <v>4.8</v>
      </c>
      <c r="I26" s="43">
        <v>34.9</v>
      </c>
      <c r="J26" s="43">
        <v>205.9</v>
      </c>
      <c r="K26" s="44">
        <v>202</v>
      </c>
      <c r="L26" s="43">
        <v>6.41</v>
      </c>
    </row>
    <row r="27" spans="1:12" ht="14.4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0.3</v>
      </c>
      <c r="H27" s="43">
        <v>0</v>
      </c>
      <c r="I27" s="43">
        <v>15.2</v>
      </c>
      <c r="J27" s="43">
        <v>62.1</v>
      </c>
      <c r="K27" s="44">
        <v>376</v>
      </c>
      <c r="L27" s="43">
        <v>1.68</v>
      </c>
    </row>
    <row r="28" spans="1:12" ht="14.4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2.2999999999999998</v>
      </c>
      <c r="H28" s="43">
        <v>0.2</v>
      </c>
      <c r="I28" s="43">
        <v>15.1</v>
      </c>
      <c r="J28" s="43">
        <v>71.099999999999994</v>
      </c>
      <c r="K28" s="44" t="s">
        <v>46</v>
      </c>
      <c r="L28" s="43">
        <v>2.13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</v>
      </c>
      <c r="H32" s="19">
        <f t="shared" ref="H32" si="7">SUM(H25:H31)</f>
        <v>17.8</v>
      </c>
      <c r="I32" s="19">
        <f t="shared" ref="I32" si="8">SUM(I25:I31)</f>
        <v>80.5</v>
      </c>
      <c r="J32" s="19">
        <f t="shared" ref="J32:L32" si="9">SUM(J25:J31)</f>
        <v>540.30000000000007</v>
      </c>
      <c r="K32" s="25"/>
      <c r="L32" s="19">
        <f t="shared" si="9"/>
        <v>50.7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25</v>
      </c>
      <c r="H43" s="32">
        <f t="shared" ref="H43" si="15">H32+H42</f>
        <v>17.8</v>
      </c>
      <c r="I43" s="32">
        <f t="shared" ref="I43" si="16">I32+I42</f>
        <v>80.5</v>
      </c>
      <c r="J43" s="32">
        <f t="shared" ref="J43:L43" si="17">J32+J42</f>
        <v>540.30000000000007</v>
      </c>
      <c r="K43" s="32"/>
      <c r="L43" s="32">
        <f t="shared" si="17"/>
        <v>50.7</v>
      </c>
    </row>
    <row r="44" spans="1:12" ht="26.4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180</v>
      </c>
      <c r="G44" s="40">
        <v>26.6</v>
      </c>
      <c r="H44" s="40">
        <v>13.6</v>
      </c>
      <c r="I44" s="40">
        <v>24.2</v>
      </c>
      <c r="J44" s="40">
        <v>332</v>
      </c>
      <c r="K44" s="41">
        <v>224</v>
      </c>
      <c r="L44" s="40">
        <v>51.78</v>
      </c>
    </row>
    <row r="45" spans="1:12" ht="14.4">
      <c r="A45" s="23"/>
      <c r="B45" s="15"/>
      <c r="C45" s="11"/>
      <c r="D45" s="6"/>
      <c r="E45" s="42" t="s">
        <v>53</v>
      </c>
      <c r="F45" s="43">
        <v>40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>
        <v>209</v>
      </c>
      <c r="L45" s="43">
        <v>7</v>
      </c>
    </row>
    <row r="46" spans="1:12" ht="14.4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1.5</v>
      </c>
      <c r="H46" s="43">
        <v>1.3</v>
      </c>
      <c r="I46" s="43">
        <v>22.4</v>
      </c>
      <c r="J46" s="43">
        <v>107</v>
      </c>
      <c r="K46" s="44">
        <v>432</v>
      </c>
      <c r="L46" s="43">
        <v>11.28</v>
      </c>
    </row>
    <row r="47" spans="1:12" ht="14.4">
      <c r="A47" s="23"/>
      <c r="B47" s="15"/>
      <c r="C47" s="11"/>
      <c r="D47" s="7" t="s">
        <v>23</v>
      </c>
      <c r="E47" s="42" t="s">
        <v>45</v>
      </c>
      <c r="F47" s="43">
        <v>20</v>
      </c>
      <c r="G47" s="43">
        <v>1.5</v>
      </c>
      <c r="H47" s="43">
        <v>0.1</v>
      </c>
      <c r="I47" s="43">
        <v>10</v>
      </c>
      <c r="J47" s="43">
        <v>47.4</v>
      </c>
      <c r="K47" s="44" t="s">
        <v>46</v>
      </c>
      <c r="L47" s="43">
        <v>1.42</v>
      </c>
    </row>
    <row r="48" spans="1:12" ht="14.4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1.2</v>
      </c>
      <c r="H48" s="43">
        <v>0.26</v>
      </c>
      <c r="I48" s="43">
        <v>10.7</v>
      </c>
      <c r="J48" s="43">
        <v>56.76</v>
      </c>
      <c r="K48" s="44">
        <v>338</v>
      </c>
      <c r="L48" s="43">
        <v>5.5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35.900000000000006</v>
      </c>
      <c r="H51" s="19">
        <f t="shared" ref="H51" si="19">SUM(H44:H50)</f>
        <v>19.860000000000003</v>
      </c>
      <c r="I51" s="19">
        <f t="shared" ref="I51" si="20">SUM(I44:I50)</f>
        <v>67.599999999999994</v>
      </c>
      <c r="J51" s="19">
        <f t="shared" ref="J51:L51" si="21">SUM(J44:J50)</f>
        <v>606.16</v>
      </c>
      <c r="K51" s="25"/>
      <c r="L51" s="19">
        <f t="shared" si="21"/>
        <v>76.98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35.900000000000006</v>
      </c>
      <c r="H62" s="32">
        <f t="shared" ref="H62" si="27">H51+H61</f>
        <v>19.860000000000003</v>
      </c>
      <c r="I62" s="32">
        <f t="shared" ref="I62" si="28">I51+I61</f>
        <v>67.599999999999994</v>
      </c>
      <c r="J62" s="32">
        <f t="shared" ref="J62:L62" si="29">J51+J61</f>
        <v>606.16</v>
      </c>
      <c r="K62" s="32"/>
      <c r="L62" s="32">
        <f t="shared" si="29"/>
        <v>76.98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90</v>
      </c>
      <c r="G63" s="40">
        <v>9.1</v>
      </c>
      <c r="H63" s="40">
        <v>4.9000000000000004</v>
      </c>
      <c r="I63" s="40">
        <v>2.9</v>
      </c>
      <c r="J63" s="40">
        <v>92.5</v>
      </c>
      <c r="K63" s="41">
        <v>229</v>
      </c>
      <c r="L63" s="40">
        <v>20.46</v>
      </c>
    </row>
    <row r="64" spans="1:12" ht="14.4">
      <c r="A64" s="23"/>
      <c r="B64" s="15"/>
      <c r="C64" s="11"/>
      <c r="D64" s="6"/>
      <c r="E64" s="42" t="s">
        <v>56</v>
      </c>
      <c r="F64" s="43">
        <v>150</v>
      </c>
      <c r="G64" s="43">
        <v>3.2</v>
      </c>
      <c r="H64" s="43">
        <v>5.2</v>
      </c>
      <c r="I64" s="43">
        <v>21.4</v>
      </c>
      <c r="J64" s="43">
        <v>245.7</v>
      </c>
      <c r="K64" s="44">
        <v>128</v>
      </c>
      <c r="L64" s="43">
        <v>10.17</v>
      </c>
    </row>
    <row r="65" spans="1:12" ht="14.4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0.4</v>
      </c>
      <c r="H65" s="43">
        <v>0</v>
      </c>
      <c r="I65" s="43">
        <v>15.4</v>
      </c>
      <c r="J65" s="43">
        <v>63.7</v>
      </c>
      <c r="K65" s="44">
        <v>377</v>
      </c>
      <c r="L65" s="43">
        <v>2.72</v>
      </c>
    </row>
    <row r="66" spans="1:12" ht="14.4">
      <c r="A66" s="23"/>
      <c r="B66" s="15"/>
      <c r="C66" s="11"/>
      <c r="D66" s="7" t="s">
        <v>23</v>
      </c>
      <c r="E66" s="42" t="s">
        <v>45</v>
      </c>
      <c r="F66" s="43">
        <v>20</v>
      </c>
      <c r="G66" s="43">
        <v>1.5</v>
      </c>
      <c r="H66" s="43">
        <v>0.1</v>
      </c>
      <c r="I66" s="43">
        <v>10</v>
      </c>
      <c r="J66" s="43">
        <v>47.4</v>
      </c>
      <c r="K66" s="44" t="s">
        <v>46</v>
      </c>
      <c r="L66" s="43">
        <v>1.42</v>
      </c>
    </row>
    <row r="67" spans="1:12" ht="14.4">
      <c r="A67" s="23"/>
      <c r="B67" s="15"/>
      <c r="C67" s="11"/>
      <c r="D67" s="42" t="s">
        <v>49</v>
      </c>
      <c r="E67" s="42" t="s">
        <v>58</v>
      </c>
      <c r="F67" s="43">
        <v>135</v>
      </c>
      <c r="G67" s="43">
        <v>3.8</v>
      </c>
      <c r="H67" s="43">
        <v>3.4</v>
      </c>
      <c r="I67" s="43">
        <v>6.1</v>
      </c>
      <c r="J67" s="43">
        <v>76.3</v>
      </c>
      <c r="K67" s="44" t="s">
        <v>46</v>
      </c>
      <c r="L67" s="43">
        <v>17</v>
      </c>
    </row>
    <row r="68" spans="1:12" ht="14.4">
      <c r="A68" s="23"/>
      <c r="B68" s="15"/>
      <c r="C68" s="11"/>
      <c r="D68" s="6"/>
      <c r="E68" s="42" t="s">
        <v>49</v>
      </c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18</v>
      </c>
      <c r="H70" s="19">
        <f t="shared" ref="H70" si="31">SUM(H63:H69)</f>
        <v>13.600000000000001</v>
      </c>
      <c r="I70" s="19">
        <f t="shared" ref="I70" si="32">SUM(I63:I69)</f>
        <v>55.8</v>
      </c>
      <c r="J70" s="19">
        <f t="shared" ref="J70:L70" si="33">SUM(J63:J69)</f>
        <v>525.59999999999991</v>
      </c>
      <c r="K70" s="25"/>
      <c r="L70" s="19">
        <f t="shared" si="33"/>
        <v>51.77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595</v>
      </c>
      <c r="G81" s="32">
        <f t="shared" ref="G81" si="38">G70+G80</f>
        <v>18</v>
      </c>
      <c r="H81" s="32">
        <f t="shared" ref="H81" si="39">H70+H80</f>
        <v>13.600000000000001</v>
      </c>
      <c r="I81" s="32">
        <f t="shared" ref="I81" si="40">I70+I80</f>
        <v>55.8</v>
      </c>
      <c r="J81" s="32">
        <f t="shared" ref="J81:L81" si="41">J70+J80</f>
        <v>525.59999999999991</v>
      </c>
      <c r="K81" s="32"/>
      <c r="L81" s="32">
        <f t="shared" si="41"/>
        <v>51.77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150</v>
      </c>
      <c r="G82" s="40">
        <v>18.600000000000001</v>
      </c>
      <c r="H82" s="40">
        <v>18.2</v>
      </c>
      <c r="I82" s="40">
        <v>37.9</v>
      </c>
      <c r="J82" s="40">
        <v>389.1</v>
      </c>
      <c r="K82" s="41">
        <v>244</v>
      </c>
      <c r="L82" s="40">
        <v>61.53</v>
      </c>
    </row>
    <row r="83" spans="1:12" ht="26.4">
      <c r="A83" s="23"/>
      <c r="B83" s="15"/>
      <c r="C83" s="11"/>
      <c r="D83" s="6"/>
      <c r="E83" s="39" t="s">
        <v>59</v>
      </c>
      <c r="F83" s="40">
        <v>60</v>
      </c>
      <c r="G83" s="40">
        <v>0.48</v>
      </c>
      <c r="H83" s="40">
        <v>0.06</v>
      </c>
      <c r="I83" s="40">
        <v>1.51</v>
      </c>
      <c r="J83" s="40">
        <v>8.44</v>
      </c>
      <c r="K83" s="41">
        <v>71</v>
      </c>
      <c r="L83" s="40">
        <v>9.14</v>
      </c>
    </row>
    <row r="84" spans="1:12" ht="14.4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0.3</v>
      </c>
      <c r="H84" s="43">
        <v>0</v>
      </c>
      <c r="I84" s="43">
        <v>15.2</v>
      </c>
      <c r="J84" s="43">
        <v>62.1</v>
      </c>
      <c r="K84" s="44">
        <v>376</v>
      </c>
      <c r="L84" s="43">
        <v>1.68</v>
      </c>
    </row>
    <row r="85" spans="1:12" ht="14.4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1.5</v>
      </c>
      <c r="H85" s="43">
        <v>0.1</v>
      </c>
      <c r="I85" s="43">
        <v>10</v>
      </c>
      <c r="J85" s="43">
        <v>47.4</v>
      </c>
      <c r="K85" s="44" t="s">
        <v>46</v>
      </c>
      <c r="L85" s="43">
        <v>1.42</v>
      </c>
    </row>
    <row r="86" spans="1:12" ht="14.4">
      <c r="A86" s="23"/>
      <c r="B86" s="15"/>
      <c r="C86" s="11"/>
      <c r="D86" s="7" t="s">
        <v>49</v>
      </c>
      <c r="E86" s="42" t="s">
        <v>61</v>
      </c>
      <c r="F86" s="43">
        <v>200</v>
      </c>
      <c r="G86" s="43">
        <v>1</v>
      </c>
      <c r="H86" s="43">
        <v>0.2</v>
      </c>
      <c r="I86" s="43">
        <v>19.600000000000001</v>
      </c>
      <c r="J86" s="43">
        <v>83.4</v>
      </c>
      <c r="K86" s="44" t="s">
        <v>46</v>
      </c>
      <c r="L86" s="43">
        <v>8.8000000000000007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>SUM(G82:G88)</f>
        <v>21.880000000000003</v>
      </c>
      <c r="H89" s="19">
        <f>SUM(H82:H88)</f>
        <v>18.559999999999999</v>
      </c>
      <c r="I89" s="19">
        <f>SUM(I82:I88)</f>
        <v>84.210000000000008</v>
      </c>
      <c r="J89" s="19">
        <f>SUM(J82:J88)</f>
        <v>590.44000000000005</v>
      </c>
      <c r="K89" s="25"/>
      <c r="L89" s="19">
        <f>SUM(L82:L88)</f>
        <v>82.570000000000007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630</v>
      </c>
      <c r="G100" s="32">
        <f t="shared" ref="G100" si="46">G89+G99</f>
        <v>21.880000000000003</v>
      </c>
      <c r="H100" s="32">
        <f t="shared" ref="H100" si="47">H89+H99</f>
        <v>18.559999999999999</v>
      </c>
      <c r="I100" s="32">
        <f t="shared" ref="I100" si="48">I89+I99</f>
        <v>84.210000000000008</v>
      </c>
      <c r="J100" s="32">
        <f t="shared" ref="J100:L100" si="49">J89+J99</f>
        <v>590.44000000000005</v>
      </c>
      <c r="K100" s="32"/>
      <c r="L100" s="32">
        <f t="shared" si="49"/>
        <v>82.570000000000007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4.5999999999999996</v>
      </c>
      <c r="H101" s="40">
        <v>8.3000000000000007</v>
      </c>
      <c r="I101" s="40">
        <v>24.4</v>
      </c>
      <c r="J101" s="40">
        <v>191.4</v>
      </c>
      <c r="K101" s="41">
        <v>190</v>
      </c>
      <c r="L101" s="43">
        <v>14.02</v>
      </c>
    </row>
    <row r="102" spans="1:12" ht="14.4">
      <c r="A102" s="23"/>
      <c r="B102" s="15"/>
      <c r="C102" s="11"/>
      <c r="D102" s="6"/>
      <c r="E102" s="42" t="s">
        <v>63</v>
      </c>
      <c r="F102" s="43">
        <v>30</v>
      </c>
      <c r="G102" s="43">
        <v>1.6</v>
      </c>
      <c r="H102" s="43">
        <v>8.8000000000000007</v>
      </c>
      <c r="I102" s="43">
        <v>10.4</v>
      </c>
      <c r="J102" s="43">
        <v>127.2</v>
      </c>
      <c r="K102" s="44">
        <v>1</v>
      </c>
      <c r="L102" s="43">
        <v>9.2899999999999991</v>
      </c>
    </row>
    <row r="103" spans="1:12" ht="14.4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3.8</v>
      </c>
      <c r="H103" s="43">
        <v>3</v>
      </c>
      <c r="I103" s="43">
        <v>14.4</v>
      </c>
      <c r="J103" s="43">
        <v>96.1</v>
      </c>
      <c r="K103" s="44">
        <v>382</v>
      </c>
      <c r="L103" s="43">
        <v>9.9700000000000006</v>
      </c>
    </row>
    <row r="104" spans="1:12" ht="14.4">
      <c r="A104" s="23"/>
      <c r="B104" s="15"/>
      <c r="C104" s="11"/>
      <c r="D104" s="7" t="s">
        <v>23</v>
      </c>
      <c r="E104" s="42" t="s">
        <v>45</v>
      </c>
      <c r="F104" s="43">
        <v>20</v>
      </c>
      <c r="G104" s="43">
        <v>1.5</v>
      </c>
      <c r="H104" s="43">
        <v>0.1</v>
      </c>
      <c r="I104" s="43">
        <v>10</v>
      </c>
      <c r="J104" s="43">
        <v>47.4</v>
      </c>
      <c r="K104" s="44" t="s">
        <v>46</v>
      </c>
      <c r="L104" s="43">
        <v>1.42</v>
      </c>
    </row>
    <row r="105" spans="1:12" ht="14.4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0.4</v>
      </c>
      <c r="H105" s="43">
        <v>0.4</v>
      </c>
      <c r="I105" s="43">
        <v>9.9</v>
      </c>
      <c r="J105" s="43">
        <v>47.2</v>
      </c>
      <c r="K105" s="44">
        <v>338</v>
      </c>
      <c r="L105" s="43">
        <v>8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0">SUM(G101:G107)</f>
        <v>11.9</v>
      </c>
      <c r="H108" s="19">
        <f t="shared" si="50"/>
        <v>20.6</v>
      </c>
      <c r="I108" s="19">
        <f t="shared" si="50"/>
        <v>69.099999999999994</v>
      </c>
      <c r="J108" s="19">
        <f t="shared" si="50"/>
        <v>509.3</v>
      </c>
      <c r="K108" s="25"/>
      <c r="L108" s="19">
        <f t="shared" ref="L108" si="51">SUM(L101:L107)</f>
        <v>42.7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550</v>
      </c>
      <c r="G119" s="32">
        <f t="shared" ref="G119" si="54">G108+G118</f>
        <v>11.9</v>
      </c>
      <c r="H119" s="32">
        <f t="shared" ref="H119" si="55">H108+H118</f>
        <v>20.6</v>
      </c>
      <c r="I119" s="32">
        <f t="shared" ref="I119" si="56">I108+I118</f>
        <v>69.099999999999994</v>
      </c>
      <c r="J119" s="32">
        <f t="shared" ref="J119:L119" si="57">J108+J118</f>
        <v>509.3</v>
      </c>
      <c r="K119" s="32"/>
      <c r="L119" s="32">
        <f t="shared" si="57"/>
        <v>42.7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150</v>
      </c>
      <c r="G120" s="40">
        <v>17.2</v>
      </c>
      <c r="H120" s="40">
        <v>29.7</v>
      </c>
      <c r="I120" s="40">
        <v>2.5</v>
      </c>
      <c r="J120" s="40">
        <v>347.3</v>
      </c>
      <c r="K120" s="41">
        <v>211</v>
      </c>
      <c r="L120" s="40">
        <v>35.68</v>
      </c>
    </row>
    <row r="121" spans="1:12" ht="14.4">
      <c r="A121" s="14"/>
      <c r="B121" s="15"/>
      <c r="C121" s="11"/>
      <c r="D121" s="6"/>
      <c r="E121" s="42" t="s">
        <v>58</v>
      </c>
      <c r="F121" s="43">
        <v>135</v>
      </c>
      <c r="G121" s="43">
        <v>3.8</v>
      </c>
      <c r="H121" s="43">
        <v>3.4</v>
      </c>
      <c r="I121" s="43">
        <v>6.1</v>
      </c>
      <c r="J121" s="43">
        <v>76.3</v>
      </c>
      <c r="K121" s="44" t="s">
        <v>46</v>
      </c>
      <c r="L121" s="43">
        <v>17</v>
      </c>
    </row>
    <row r="122" spans="1:12" ht="14.4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0.3</v>
      </c>
      <c r="H122" s="43">
        <v>0</v>
      </c>
      <c r="I122" s="43">
        <v>15.2</v>
      </c>
      <c r="J122" s="43">
        <v>62.1</v>
      </c>
      <c r="K122" s="44">
        <v>376</v>
      </c>
      <c r="L122" s="43">
        <v>1.68</v>
      </c>
    </row>
    <row r="123" spans="1:12" ht="14.4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1.5</v>
      </c>
      <c r="H123" s="43">
        <v>0.1</v>
      </c>
      <c r="I123" s="43">
        <v>10</v>
      </c>
      <c r="J123" s="43">
        <v>47.4</v>
      </c>
      <c r="K123" s="44" t="s">
        <v>46</v>
      </c>
      <c r="L123" s="43">
        <v>1.42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58">SUM(G120:G126)</f>
        <v>22.8</v>
      </c>
      <c r="H127" s="19">
        <f t="shared" si="58"/>
        <v>33.200000000000003</v>
      </c>
      <c r="I127" s="19">
        <f t="shared" si="58"/>
        <v>33.799999999999997</v>
      </c>
      <c r="J127" s="19">
        <f t="shared" si="58"/>
        <v>533.1</v>
      </c>
      <c r="K127" s="25"/>
      <c r="L127" s="19">
        <f t="shared" ref="L127" si="59">SUM(L120:L126)</f>
        <v>55.78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505</v>
      </c>
      <c r="G138" s="32">
        <f t="shared" ref="G138" si="62">G127+G137</f>
        <v>22.8</v>
      </c>
      <c r="H138" s="32">
        <f t="shared" ref="H138" si="63">H127+H137</f>
        <v>33.200000000000003</v>
      </c>
      <c r="I138" s="32">
        <f t="shared" ref="I138" si="64">I127+I137</f>
        <v>33.799999999999997</v>
      </c>
      <c r="J138" s="32">
        <f t="shared" ref="J138:L138" si="65">J127+J137</f>
        <v>533.1</v>
      </c>
      <c r="K138" s="32"/>
      <c r="L138" s="32">
        <f t="shared" si="65"/>
        <v>55.78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120</v>
      </c>
      <c r="G139" s="40">
        <v>26.9</v>
      </c>
      <c r="H139" s="40">
        <v>16</v>
      </c>
      <c r="I139" s="40">
        <v>4.4000000000000004</v>
      </c>
      <c r="J139" s="40">
        <v>170.2</v>
      </c>
      <c r="K139" s="41">
        <v>232</v>
      </c>
      <c r="L139" s="40">
        <v>37.090000000000003</v>
      </c>
    </row>
    <row r="140" spans="1:12" ht="14.4">
      <c r="A140" s="23"/>
      <c r="B140" s="15"/>
      <c r="C140" s="11"/>
      <c r="D140" s="6"/>
      <c r="E140" s="42" t="s">
        <v>66</v>
      </c>
      <c r="F140" s="43">
        <v>150</v>
      </c>
      <c r="G140" s="43">
        <v>8.8000000000000007</v>
      </c>
      <c r="H140" s="43">
        <v>5.4</v>
      </c>
      <c r="I140" s="43">
        <v>40.200000000000003</v>
      </c>
      <c r="J140" s="43">
        <v>244.3</v>
      </c>
      <c r="K140" s="44">
        <v>166</v>
      </c>
      <c r="L140" s="43">
        <v>5.1100000000000003</v>
      </c>
    </row>
    <row r="141" spans="1:12" ht="14.4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0.4</v>
      </c>
      <c r="H141" s="43">
        <v>0</v>
      </c>
      <c r="I141" s="43">
        <v>15.4</v>
      </c>
      <c r="J141" s="43">
        <v>63.7</v>
      </c>
      <c r="K141" s="44">
        <v>377</v>
      </c>
      <c r="L141" s="43">
        <v>2.72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1.5</v>
      </c>
      <c r="H142" s="43">
        <v>0.1</v>
      </c>
      <c r="I142" s="43">
        <v>10</v>
      </c>
      <c r="J142" s="43">
        <v>47.4</v>
      </c>
      <c r="K142" s="44" t="s">
        <v>46</v>
      </c>
      <c r="L142" s="43">
        <v>1.42</v>
      </c>
    </row>
    <row r="143" spans="1:12" ht="14.4">
      <c r="A143" s="23"/>
      <c r="B143" s="15"/>
      <c r="C143" s="11"/>
      <c r="D143" s="7" t="s">
        <v>24</v>
      </c>
      <c r="E143" s="42" t="s">
        <v>47</v>
      </c>
      <c r="F143" s="43">
        <v>100</v>
      </c>
      <c r="G143" s="43">
        <v>1.2</v>
      </c>
      <c r="H143" s="43">
        <v>0.26</v>
      </c>
      <c r="I143" s="43">
        <v>10.7</v>
      </c>
      <c r="J143" s="43">
        <v>56.76</v>
      </c>
      <c r="K143" s="44">
        <v>338</v>
      </c>
      <c r="L143" s="43">
        <v>5.5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66">SUM(G139:G145)</f>
        <v>38.800000000000004</v>
      </c>
      <c r="H146" s="19">
        <f t="shared" si="66"/>
        <v>21.76</v>
      </c>
      <c r="I146" s="19">
        <f t="shared" si="66"/>
        <v>80.7</v>
      </c>
      <c r="J146" s="19">
        <f t="shared" si="66"/>
        <v>582.36</v>
      </c>
      <c r="K146" s="25"/>
      <c r="L146" s="19">
        <f t="shared" ref="L146" si="67">SUM(L139:L145)</f>
        <v>51.84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590</v>
      </c>
      <c r="G157" s="32">
        <f t="shared" ref="G157" si="70">G146+G156</f>
        <v>38.800000000000004</v>
      </c>
      <c r="H157" s="32">
        <f t="shared" ref="H157" si="71">H146+H156</f>
        <v>21.76</v>
      </c>
      <c r="I157" s="32">
        <f t="shared" ref="I157" si="72">I146+I156</f>
        <v>80.7</v>
      </c>
      <c r="J157" s="32">
        <f t="shared" ref="J157:L157" si="73">J146+J156</f>
        <v>582.36</v>
      </c>
      <c r="K157" s="32"/>
      <c r="L157" s="32">
        <f t="shared" si="73"/>
        <v>51.84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180</v>
      </c>
      <c r="G158" s="40">
        <v>24.5</v>
      </c>
      <c r="H158" s="40">
        <v>16.8</v>
      </c>
      <c r="I158" s="40">
        <v>40.700000000000003</v>
      </c>
      <c r="J158" s="40">
        <v>323.60000000000002</v>
      </c>
      <c r="K158" s="41">
        <v>224</v>
      </c>
      <c r="L158" s="40">
        <v>56.98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1.5</v>
      </c>
      <c r="H160" s="43">
        <v>1.3</v>
      </c>
      <c r="I160" s="43">
        <v>22.4</v>
      </c>
      <c r="J160" s="43">
        <v>107</v>
      </c>
      <c r="K160" s="44">
        <v>432</v>
      </c>
      <c r="L160" s="43">
        <v>11.28</v>
      </c>
    </row>
    <row r="161" spans="1:12" ht="14.4">
      <c r="A161" s="23"/>
      <c r="B161" s="15"/>
      <c r="C161" s="11"/>
      <c r="D161" s="7" t="s">
        <v>23</v>
      </c>
      <c r="E161" s="42" t="s">
        <v>45</v>
      </c>
      <c r="F161" s="43">
        <v>20</v>
      </c>
      <c r="G161" s="43">
        <v>1.5</v>
      </c>
      <c r="H161" s="43">
        <v>0.1</v>
      </c>
      <c r="I161" s="43">
        <v>10</v>
      </c>
      <c r="J161" s="43">
        <v>47.4</v>
      </c>
      <c r="K161" s="44" t="s">
        <v>46</v>
      </c>
      <c r="L161" s="43">
        <v>1.42</v>
      </c>
    </row>
    <row r="162" spans="1:12" ht="14.4">
      <c r="A162" s="23"/>
      <c r="B162" s="15"/>
      <c r="C162" s="11"/>
      <c r="D162" s="7" t="s">
        <v>49</v>
      </c>
      <c r="E162" s="42" t="s">
        <v>61</v>
      </c>
      <c r="F162" s="43">
        <v>200</v>
      </c>
      <c r="G162" s="43">
        <v>1</v>
      </c>
      <c r="H162" s="43">
        <v>0.2</v>
      </c>
      <c r="I162" s="43">
        <v>19.600000000000001</v>
      </c>
      <c r="J162" s="43">
        <v>83.4</v>
      </c>
      <c r="K162" s="44" t="s">
        <v>46</v>
      </c>
      <c r="L162" s="43">
        <v>8.8000000000000007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4">SUM(G158:G164)</f>
        <v>28.5</v>
      </c>
      <c r="H165" s="19">
        <f t="shared" si="74"/>
        <v>18.400000000000002</v>
      </c>
      <c r="I165" s="19">
        <f t="shared" si="74"/>
        <v>92.699999999999989</v>
      </c>
      <c r="J165" s="19">
        <f t="shared" si="74"/>
        <v>561.4</v>
      </c>
      <c r="K165" s="25"/>
      <c r="L165" s="19">
        <f t="shared" ref="L165" si="75">SUM(L158:L164)</f>
        <v>78.47999999999999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600</v>
      </c>
      <c r="G176" s="32">
        <f t="shared" ref="G176" si="78">G165+G175</f>
        <v>28.5</v>
      </c>
      <c r="H176" s="32">
        <f t="shared" ref="H176" si="79">H165+H175</f>
        <v>18.400000000000002</v>
      </c>
      <c r="I176" s="32">
        <f t="shared" ref="I176" si="80">I165+I175</f>
        <v>92.699999999999989</v>
      </c>
      <c r="J176" s="32">
        <f t="shared" ref="J176:L176" si="81">J165+J175</f>
        <v>561.4</v>
      </c>
      <c r="K176" s="32"/>
      <c r="L176" s="32">
        <f t="shared" si="81"/>
        <v>78.47999999999999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49</v>
      </c>
      <c r="E177" s="42" t="s">
        <v>68</v>
      </c>
      <c r="F177" s="43">
        <v>60</v>
      </c>
      <c r="G177" s="43">
        <v>0.7</v>
      </c>
      <c r="H177" s="43">
        <v>0.1</v>
      </c>
      <c r="I177" s="43">
        <v>2.2999999999999998</v>
      </c>
      <c r="J177" s="43">
        <v>14.4</v>
      </c>
      <c r="K177" s="44">
        <v>71</v>
      </c>
      <c r="L177" s="43">
        <v>7.2</v>
      </c>
    </row>
    <row r="178" spans="1:12" ht="14.4">
      <c r="A178" s="23"/>
      <c r="B178" s="15"/>
      <c r="C178" s="11"/>
      <c r="D178" s="5" t="s">
        <v>21</v>
      </c>
      <c r="E178" s="39" t="s">
        <v>69</v>
      </c>
      <c r="F178" s="40">
        <v>120</v>
      </c>
      <c r="G178" s="40">
        <v>20.3</v>
      </c>
      <c r="H178" s="40">
        <v>19.8</v>
      </c>
      <c r="I178" s="40">
        <v>8.4</v>
      </c>
      <c r="J178" s="40">
        <v>232.2</v>
      </c>
      <c r="K178" s="41">
        <v>268</v>
      </c>
      <c r="L178" s="40">
        <v>63.51</v>
      </c>
    </row>
    <row r="179" spans="1:12" ht="14.4">
      <c r="A179" s="23"/>
      <c r="B179" s="15"/>
      <c r="C179" s="11"/>
      <c r="D179" s="7" t="s">
        <v>49</v>
      </c>
      <c r="E179" s="42" t="s">
        <v>50</v>
      </c>
      <c r="F179" s="43">
        <v>150</v>
      </c>
      <c r="G179" s="43">
        <v>5.7</v>
      </c>
      <c r="H179" s="43">
        <v>4.8</v>
      </c>
      <c r="I179" s="43">
        <v>34.9</v>
      </c>
      <c r="J179" s="43">
        <v>205.9</v>
      </c>
      <c r="K179" s="44">
        <v>202</v>
      </c>
      <c r="L179" s="43">
        <v>6.41</v>
      </c>
    </row>
    <row r="180" spans="1:12" ht="14.4">
      <c r="A180" s="23"/>
      <c r="B180" s="15"/>
      <c r="C180" s="11"/>
      <c r="D180" s="7" t="s">
        <v>22</v>
      </c>
      <c r="E180" s="42" t="s">
        <v>51</v>
      </c>
      <c r="F180" s="43">
        <v>200</v>
      </c>
      <c r="G180" s="43">
        <v>0.3</v>
      </c>
      <c r="H180" s="43">
        <v>0</v>
      </c>
      <c r="I180" s="43">
        <v>15.2</v>
      </c>
      <c r="J180" s="43">
        <v>62.1</v>
      </c>
      <c r="K180" s="44">
        <v>376</v>
      </c>
      <c r="L180" s="43">
        <v>1.68</v>
      </c>
    </row>
    <row r="181" spans="1:12" ht="14.4">
      <c r="A181" s="23"/>
      <c r="B181" s="15"/>
      <c r="C181" s="11"/>
      <c r="D181" s="7" t="s">
        <v>23</v>
      </c>
      <c r="E181" s="42" t="s">
        <v>45</v>
      </c>
      <c r="F181" s="43">
        <v>20</v>
      </c>
      <c r="G181" s="43">
        <v>1.5</v>
      </c>
      <c r="H181" s="43">
        <v>0.1</v>
      </c>
      <c r="I181" s="43">
        <v>10</v>
      </c>
      <c r="J181" s="43">
        <v>47.4</v>
      </c>
      <c r="K181" s="44" t="s">
        <v>46</v>
      </c>
      <c r="L181" s="43">
        <v>1.42</v>
      </c>
    </row>
    <row r="182" spans="1:12" ht="14.4">
      <c r="A182" s="23"/>
      <c r="B182" s="15"/>
      <c r="C182" s="11"/>
      <c r="D182" s="6"/>
      <c r="E182" s="42" t="s">
        <v>49</v>
      </c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2">SUM(G177:G183)</f>
        <v>28.5</v>
      </c>
      <c r="H184" s="19">
        <f t="shared" si="82"/>
        <v>24.800000000000004</v>
      </c>
      <c r="I184" s="19">
        <f t="shared" si="82"/>
        <v>70.8</v>
      </c>
      <c r="J184" s="19">
        <f t="shared" si="82"/>
        <v>562</v>
      </c>
      <c r="K184" s="25"/>
      <c r="L184" s="19">
        <f t="shared" ref="L184" si="83">SUM(L177:L183)</f>
        <v>80.22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550</v>
      </c>
      <c r="G195" s="32">
        <f t="shared" ref="G195" si="86">G184+G194</f>
        <v>28.5</v>
      </c>
      <c r="H195" s="32">
        <f t="shared" ref="H195" si="87">H184+H194</f>
        <v>24.800000000000004</v>
      </c>
      <c r="I195" s="32">
        <f t="shared" ref="I195" si="88">I184+I194</f>
        <v>70.8</v>
      </c>
      <c r="J195" s="32">
        <f t="shared" ref="J195:L195" si="89">J184+J194</f>
        <v>562</v>
      </c>
      <c r="K195" s="32"/>
      <c r="L195" s="32">
        <f t="shared" si="89"/>
        <v>80.22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561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24.638000000000002</v>
      </c>
      <c r="H196" s="34">
        <f t="shared" si="90"/>
        <v>20.608000000000001</v>
      </c>
      <c r="I196" s="34">
        <f t="shared" si="90"/>
        <v>70.650999999999996</v>
      </c>
      <c r="J196" s="34">
        <f t="shared" si="90"/>
        <v>555.06600000000003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61.406000000000006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79328</cp:lastModifiedBy>
  <cp:lastPrinted>2023-10-11T12:50:41Z</cp:lastPrinted>
  <dcterms:created xsi:type="dcterms:W3CDTF">2022-05-16T14:23:56Z</dcterms:created>
  <dcterms:modified xsi:type="dcterms:W3CDTF">2023-10-13T10:44:59Z</dcterms:modified>
</cp:coreProperties>
</file>